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019" sheetId="5" r:id="rId1"/>
  </sheets>
  <calcPr calcId="145621"/>
</workbook>
</file>

<file path=xl/calcChain.xml><?xml version="1.0" encoding="utf-8"?>
<calcChain xmlns="http://schemas.openxmlformats.org/spreadsheetml/2006/main">
  <c r="B3" i="5" l="1"/>
  <c r="B8" i="5" s="1"/>
  <c r="B2" i="5"/>
  <c r="D8" i="5"/>
  <c r="C6" i="5"/>
  <c r="E6" i="5"/>
  <c r="E2" i="5"/>
  <c r="C2" i="5"/>
  <c r="E5" i="5"/>
  <c r="C5" i="5"/>
  <c r="C4" i="5"/>
  <c r="E4" i="5" s="1"/>
  <c r="C3" i="5" l="1"/>
  <c r="C8" i="5" s="1"/>
  <c r="E3" i="5"/>
  <c r="E8" i="5" s="1"/>
</calcChain>
</file>

<file path=xl/sharedStrings.xml><?xml version="1.0" encoding="utf-8"?>
<sst xmlns="http://schemas.openxmlformats.org/spreadsheetml/2006/main" count="9" uniqueCount="5">
  <si>
    <t>RETRIBUZIONI</t>
  </si>
  <si>
    <t>ONERI</t>
  </si>
  <si>
    <t>IRAP</t>
  </si>
  <si>
    <t>TOTALE</t>
  </si>
  <si>
    <t>Agente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</si>
</sst>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35" sqref="B35"/>
    </sheetView>
  </sheetViews>
  <sheetFormatPr defaultRowHeight="15" x14ac:dyDescent="0.25"/>
  <cols>
    <col min="1" max="1" width="21.42578125" bestFit="1" customWidth="1"/>
    <col min="2" max="2" width="16.5703125" style="3" customWidth="1"/>
    <col min="3" max="4" width="9.140625" style="3"/>
    <col min="5" max="5" width="10.140625" style="3" bestFit="1" customWidth="1"/>
  </cols>
  <sheetData>
    <row r="1" spans="1: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t="s">
        <v>4</v>
      </c>
      <c r="B2" s="4">
        <f>22119.45+10.64</f>
        <v>22130.09</v>
      </c>
      <c r="C2" s="4">
        <f>5264.43+3.48+330.48+850.34+B2*0.009-348.52</f>
        <v>6299.3808099999987</v>
      </c>
      <c r="D2" s="4">
        <v>1880.15</v>
      </c>
      <c r="E2" s="3">
        <f>SUM(B2:D2)</f>
        <v>30309.62081</v>
      </c>
    </row>
    <row r="3" spans="1:5" x14ac:dyDescent="0.25">
      <c r="A3" t="s">
        <v>4</v>
      </c>
      <c r="B3" s="4">
        <f>25195+26.6</f>
        <v>25221.599999999999</v>
      </c>
      <c r="C3" s="4">
        <f>5996.41+8.68+405.64+1039.92-426.22+B3*0.009</f>
        <v>7251.4243999999999</v>
      </c>
      <c r="D3" s="4">
        <v>2141.5700000000002</v>
      </c>
      <c r="E3" s="3">
        <f>SUM(B3:D3)</f>
        <v>34614.594400000002</v>
      </c>
    </row>
    <row r="4" spans="1:5" x14ac:dyDescent="0.25">
      <c r="A4" t="s">
        <v>4</v>
      </c>
      <c r="B4" s="3">
        <v>3994.94</v>
      </c>
      <c r="C4" s="3">
        <f>950.8+64.32-77.14+188.24+B4*0.009</f>
        <v>1162.1744599999997</v>
      </c>
      <c r="D4" s="3">
        <v>339.57</v>
      </c>
      <c r="E4" s="3">
        <f>SUM(B4:D4)</f>
        <v>5496.6844599999995</v>
      </c>
    </row>
    <row r="5" spans="1:5" x14ac:dyDescent="0.25">
      <c r="A5" t="s">
        <v>4</v>
      </c>
      <c r="B5" s="3">
        <v>3967.4</v>
      </c>
      <c r="C5" s="3">
        <f>944.24+63.88+186.89+B5*0.009-76.59</f>
        <v>1154.1266000000001</v>
      </c>
      <c r="D5" s="3">
        <v>337.23</v>
      </c>
      <c r="E5" s="3">
        <f t="shared" ref="E5:E6" si="0">SUM(B5:D5)</f>
        <v>5458.7566000000006</v>
      </c>
    </row>
    <row r="6" spans="1:5" x14ac:dyDescent="0.25">
      <c r="A6" t="s">
        <v>4</v>
      </c>
      <c r="B6" s="3">
        <v>21992.04</v>
      </c>
      <c r="C6" s="3">
        <f>5234.11+328.09+850.34+B6*0.009-349.52</f>
        <v>6260.9483600000003</v>
      </c>
      <c r="D6" s="3">
        <v>1869.32</v>
      </c>
      <c r="E6" s="3">
        <f t="shared" si="0"/>
        <v>30122.308360000003</v>
      </c>
    </row>
    <row r="8" spans="1:5" x14ac:dyDescent="0.25">
      <c r="B8" s="3">
        <f>SUM(B2:B7)</f>
        <v>77306.070000000007</v>
      </c>
      <c r="C8" s="3">
        <f t="shared" ref="C8:E8" si="1">SUM(C2:C7)</f>
        <v>22128.054629999999</v>
      </c>
      <c r="D8" s="3">
        <f t="shared" si="1"/>
        <v>6567.84</v>
      </c>
      <c r="E8" s="5">
        <f t="shared" si="1"/>
        <v>106001.96463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Marco Rossati</cp:lastModifiedBy>
  <dcterms:created xsi:type="dcterms:W3CDTF">2024-05-30T10:37:50Z</dcterms:created>
  <dcterms:modified xsi:type="dcterms:W3CDTF">2024-05-30T15:22:24Z</dcterms:modified>
</cp:coreProperties>
</file>